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5585" activeTab="4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0" l="1"/>
  <c r="J17" i="10"/>
  <c r="Q17" i="10"/>
  <c r="R9" i="16"/>
  <c r="V12" i="16" l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U10" i="16" s="1"/>
  <c r="T9" i="16"/>
  <c r="U9" i="16" s="1"/>
  <c r="R12" i="16"/>
  <c r="S12" i="16" s="1"/>
  <c r="R11" i="16"/>
  <c r="S11" i="16" s="1"/>
  <c r="R10" i="16"/>
  <c r="S10" i="16" s="1"/>
  <c r="W12" i="16"/>
  <c r="S9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H17" i="10"/>
  <c r="I17" i="10"/>
  <c r="K17" i="10"/>
  <c r="L17" i="10"/>
  <c r="M17" i="10"/>
  <c r="N17" i="10"/>
  <c r="O17" i="10"/>
  <c r="P17" i="10"/>
  <c r="R17" i="10"/>
  <c r="S17" i="10"/>
  <c r="T17" i="10"/>
  <c r="U17" i="10"/>
  <c r="V17" i="10"/>
  <c r="W17" i="10"/>
  <c r="X17" i="10"/>
  <c r="Y17" i="10"/>
  <c r="E17" i="10"/>
  <c r="D17" i="11"/>
  <c r="D17" i="10"/>
  <c r="AB18" i="11" l="1"/>
  <c r="X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B13" i="16" l="1"/>
  <c r="E13" i="16"/>
  <c r="D13" i="16"/>
  <c r="C13" i="16"/>
  <c r="E17" i="11"/>
  <c r="F13" i="16"/>
  <c r="G13" i="16"/>
  <c r="H13" i="16"/>
  <c r="I13" i="16"/>
  <c r="J13" i="16"/>
  <c r="K13" i="16"/>
  <c r="L13" i="16"/>
  <c r="M13" i="16"/>
  <c r="N13" i="16"/>
  <c r="O13" i="16"/>
  <c r="P13" i="16"/>
  <c r="Q13" i="16"/>
  <c r="Q18" i="13"/>
  <c r="R18" i="13"/>
  <c r="S18" i="13"/>
  <c r="T18" i="13"/>
  <c r="U18" i="13"/>
  <c r="V18" i="13"/>
  <c r="AI18" i="13"/>
  <c r="AJ18" i="13"/>
  <c r="AK18" i="13"/>
  <c r="AL18" i="13"/>
  <c r="AM18" i="13"/>
  <c r="AN18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T13" i="16" l="1"/>
  <c r="U13" i="16" s="1"/>
  <c r="AI18" i="12"/>
  <c r="R18" i="12"/>
  <c r="N18" i="12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3" i="16"/>
  <c r="W13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3" i="16"/>
  <c r="S13" i="16" s="1"/>
  <c r="I14" i="16"/>
  <c r="F18" i="13"/>
  <c r="G18" i="13"/>
  <c r="D18" i="13"/>
  <c r="E18" i="13"/>
  <c r="F18" i="12"/>
  <c r="G18" i="12"/>
  <c r="D18" i="12"/>
  <c r="E18" i="12"/>
  <c r="G18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8" i="11"/>
  <c r="D18" i="11"/>
  <c r="F18" i="11"/>
</calcChain>
</file>

<file path=xl/sharedStrings.xml><?xml version="1.0" encoding="utf-8"?>
<sst xmlns="http://schemas.openxmlformats.org/spreadsheetml/2006/main" count="284" uniqueCount="61">
  <si>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</si>
  <si>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</si>
  <si>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</si>
  <si>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</si>
  <si>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</si>
  <si>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</si>
  <si>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</si>
  <si>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</si>
  <si>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</si>
  <si>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</si>
  <si>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</si>
  <si>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</si>
  <si>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</si>
  <si>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</si>
  <si>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</si>
  <si>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</si>
  <si>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</si>
  <si>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</si>
  <si>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</si>
  <si>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</si>
  <si>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</si>
  <si>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</si>
  <si>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</si>
  <si>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</si>
  <si>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</si>
  <si>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</si>
  <si>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</si>
  <si>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</si>
  <si>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</si>
  <si>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</si>
  <si>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</si>
  <si>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</si>
  <si>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</si>
  <si>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</si>
  <si>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</si>
  <si>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</si>
  <si>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</si>
  <si>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Ботақан</t>
  </si>
  <si>
    <t>Ахметжанова А.У</t>
  </si>
  <si>
    <t>Балапан</t>
  </si>
  <si>
    <t>Тунхан Амирхан   Абдыгапарова Р.К</t>
  </si>
  <si>
    <t>Солнышко</t>
  </si>
  <si>
    <t>Ахметова Г.Н</t>
  </si>
  <si>
    <t>Әдіскерінің аты-жөні:Мұхамедияр Ә.Т</t>
  </si>
  <si>
    <t>МДҰ атауы:КГУ ОШ им.Сатпаева мини-центр "Ботақан"</t>
  </si>
  <si>
    <t>Мекен-жайы_Мектеп 57Б</t>
  </si>
  <si>
    <t>Исабекова А.М</t>
  </si>
  <si>
    <t>Әдіскерінің аты-жөні_Мұхамедияр Ә.Т</t>
  </si>
  <si>
    <t>МДҰ атауы_КГУ ОШ им.Сатпаева мини-центр "Ботақан"</t>
  </si>
  <si>
    <t>Мекен-жайы_мектеп 57Б</t>
  </si>
  <si>
    <t>Оқыту тілі :қазақ тілінде,орыс тілінде</t>
  </si>
  <si>
    <t>Оқыту тілі_қазақ тілінде,орыс тілінде</t>
  </si>
  <si>
    <t>Мекен-жайы:Мектеп57Б</t>
  </si>
  <si>
    <t>МДҰ атауы_КГУ ОШ им.Сатпаева мини-центр "Ботақан"предшкольный класс</t>
  </si>
  <si>
    <t>0Б класс</t>
  </si>
  <si>
    <t>0А</t>
  </si>
  <si>
    <t>Балташева Ш.Ж</t>
  </si>
  <si>
    <t>Әдіскерінің аты-жөні__Мұхамедияр Ә.Т</t>
  </si>
  <si>
    <t>МДҰ атауы__КГУ ОШ им.Сатпаева мини-центр "Ботақан"</t>
  </si>
  <si>
    <t xml:space="preserve">  </t>
  </si>
  <si>
    <t>Оқыту тілі_қазақ тілінде,орыс тілінде аралык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</si>
</sst>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zoomScale="70" zoomScaleNormal="70" workbookViewId="0">
      <selection activeCell="M35" sqref="M35"/>
    </sheetView>
  </sheetViews>
  <sheetFormatPr defaultRowHeight="15" x14ac:dyDescent="0.25"/>
  <cols>
    <col min="2" max="2" width="17.42578125" customWidth="1"/>
    <col min="3" max="3" width="26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37" t="s">
        <v>33</v>
      </c>
      <c r="C2" s="37"/>
      <c r="D2" s="37"/>
      <c r="E2" s="37"/>
      <c r="F2" s="37"/>
      <c r="G2" s="37"/>
      <c r="H2" s="7"/>
      <c r="I2" s="7"/>
      <c r="J2" s="7"/>
      <c r="K2" s="2"/>
      <c r="L2" s="3" t="s">
        <v>44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5" t="s">
        <v>16</v>
      </c>
      <c r="Y2" s="45"/>
    </row>
    <row r="3" spans="1:25" ht="15.75" x14ac:dyDescent="0.25">
      <c r="A3" s="3"/>
      <c r="B3" s="31" t="s">
        <v>43</v>
      </c>
      <c r="C3" s="31"/>
      <c r="D3" s="31"/>
      <c r="E3" s="31"/>
      <c r="F3" s="31"/>
      <c r="G3" s="3"/>
      <c r="H3" s="3"/>
      <c r="I3" s="3"/>
      <c r="J3" s="3"/>
      <c r="K3" s="3"/>
      <c r="L3" s="35" t="s">
        <v>45</v>
      </c>
      <c r="M3" s="35"/>
      <c r="N3" s="35"/>
      <c r="O3" s="35"/>
      <c r="P3" s="35"/>
      <c r="Q3" s="35"/>
      <c r="R3" s="35"/>
      <c r="S3" s="18"/>
      <c r="T3" s="18"/>
      <c r="U3" s="18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36" t="s">
        <v>51</v>
      </c>
      <c r="M4" s="36"/>
      <c r="N4" s="36"/>
      <c r="O4" s="36"/>
      <c r="P4" s="36"/>
      <c r="Q4" s="36"/>
      <c r="R4" s="36"/>
      <c r="S4" s="20"/>
      <c r="T4" s="20"/>
      <c r="U4" s="20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4" t="s">
        <v>0</v>
      </c>
      <c r="B7" s="40" t="s">
        <v>2</v>
      </c>
      <c r="C7" s="40" t="s">
        <v>3</v>
      </c>
      <c r="D7" s="40" t="s">
        <v>9</v>
      </c>
      <c r="E7" s="40" t="s">
        <v>4</v>
      </c>
      <c r="F7" s="40"/>
      <c r="G7" s="40"/>
      <c r="H7" s="32" t="s">
        <v>7</v>
      </c>
      <c r="I7" s="33"/>
      <c r="J7" s="33"/>
      <c r="K7" s="33"/>
      <c r="L7" s="33"/>
      <c r="M7" s="34"/>
      <c r="N7" s="40" t="s">
        <v>5</v>
      </c>
      <c r="O7" s="40"/>
      <c r="P7" s="40"/>
      <c r="Q7" s="32" t="s">
        <v>8</v>
      </c>
      <c r="R7" s="33"/>
      <c r="S7" s="33"/>
      <c r="T7" s="33"/>
      <c r="U7" s="33"/>
      <c r="V7" s="34"/>
      <c r="W7" s="40" t="s">
        <v>6</v>
      </c>
      <c r="X7" s="40"/>
      <c r="Y7" s="40"/>
    </row>
    <row r="8" spans="1:25" ht="15.75" customHeight="1" x14ac:dyDescent="0.25">
      <c r="A8" s="44"/>
      <c r="B8" s="40"/>
      <c r="C8" s="40"/>
      <c r="D8" s="40"/>
      <c r="E8" s="29" t="s">
        <v>13</v>
      </c>
      <c r="F8" s="29" t="s">
        <v>14</v>
      </c>
      <c r="G8" s="29" t="s">
        <v>15</v>
      </c>
      <c r="H8" s="40" t="s">
        <v>17</v>
      </c>
      <c r="I8" s="40"/>
      <c r="J8" s="40"/>
      <c r="K8" s="40" t="s">
        <v>18</v>
      </c>
      <c r="L8" s="40"/>
      <c r="M8" s="40"/>
      <c r="N8" s="29" t="s">
        <v>13</v>
      </c>
      <c r="O8" s="29" t="s">
        <v>14</v>
      </c>
      <c r="P8" s="29" t="s">
        <v>15</v>
      </c>
      <c r="Q8" s="40" t="s">
        <v>19</v>
      </c>
      <c r="R8" s="40"/>
      <c r="S8" s="40"/>
      <c r="T8" s="40" t="s">
        <v>20</v>
      </c>
      <c r="U8" s="40"/>
      <c r="V8" s="40"/>
      <c r="W8" s="29" t="s">
        <v>13</v>
      </c>
      <c r="X8" s="29" t="s">
        <v>14</v>
      </c>
      <c r="Y8" s="29" t="s">
        <v>15</v>
      </c>
    </row>
    <row r="9" spans="1:25" ht="126.75" customHeight="1" x14ac:dyDescent="0.25">
      <c r="A9" s="44"/>
      <c r="B9" s="40"/>
      <c r="C9" s="40"/>
      <c r="D9" s="40"/>
      <c r="E9" s="30"/>
      <c r="F9" s="30"/>
      <c r="G9" s="30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0"/>
      <c r="O9" s="30"/>
      <c r="P9" s="30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30"/>
      <c r="X9" s="30"/>
      <c r="Y9" s="30"/>
    </row>
    <row r="10" spans="1:25" ht="15.75" x14ac:dyDescent="0.25">
      <c r="A10" s="5">
        <v>1</v>
      </c>
      <c r="B10" s="27" t="s">
        <v>37</v>
      </c>
      <c r="C10" s="27" t="s">
        <v>38</v>
      </c>
      <c r="D10" s="12">
        <v>4</v>
      </c>
      <c r="E10" s="12">
        <v>3</v>
      </c>
      <c r="F10" s="12">
        <v>1</v>
      </c>
      <c r="G10" s="12">
        <v>0</v>
      </c>
      <c r="H10" s="12">
        <v>2</v>
      </c>
      <c r="I10" s="12">
        <v>1</v>
      </c>
      <c r="J10" s="12">
        <v>1</v>
      </c>
      <c r="K10" s="12">
        <v>2</v>
      </c>
      <c r="L10" s="12">
        <v>1</v>
      </c>
      <c r="M10" s="12">
        <v>1</v>
      </c>
      <c r="N10" s="12">
        <v>3</v>
      </c>
      <c r="O10" s="12">
        <v>1</v>
      </c>
      <c r="P10" s="12">
        <v>0</v>
      </c>
      <c r="Q10" s="12">
        <v>2</v>
      </c>
      <c r="R10" s="12">
        <v>2</v>
      </c>
      <c r="S10" s="12">
        <v>0</v>
      </c>
      <c r="T10" s="12">
        <v>3</v>
      </c>
      <c r="U10" s="12">
        <v>1</v>
      </c>
      <c r="V10" s="12">
        <v>0</v>
      </c>
      <c r="W10" s="12">
        <v>2</v>
      </c>
      <c r="X10" s="12">
        <v>2</v>
      </c>
      <c r="Y10" s="12">
        <v>0</v>
      </c>
    </row>
    <row r="11" spans="1:25" ht="31.5" x14ac:dyDescent="0.25">
      <c r="A11" s="5">
        <v>2</v>
      </c>
      <c r="B11" s="27" t="s">
        <v>39</v>
      </c>
      <c r="C11" s="28" t="s">
        <v>40</v>
      </c>
      <c r="D11" s="12">
        <v>11</v>
      </c>
      <c r="E11" s="12">
        <v>9</v>
      </c>
      <c r="F11" s="12">
        <v>2</v>
      </c>
      <c r="G11" s="12">
        <v>0</v>
      </c>
      <c r="H11" s="12">
        <v>8</v>
      </c>
      <c r="I11" s="12">
        <v>2</v>
      </c>
      <c r="J11" s="12">
        <v>1</v>
      </c>
      <c r="K11" s="12">
        <v>7</v>
      </c>
      <c r="L11" s="12">
        <v>2</v>
      </c>
      <c r="M11" s="12">
        <v>2</v>
      </c>
      <c r="N11" s="12">
        <v>7</v>
      </c>
      <c r="O11" s="12">
        <v>2</v>
      </c>
      <c r="P11" s="12">
        <v>2</v>
      </c>
      <c r="Q11" s="12">
        <v>8</v>
      </c>
      <c r="R11" s="12">
        <v>2</v>
      </c>
      <c r="S11" s="12">
        <v>1</v>
      </c>
      <c r="T11" s="12">
        <v>9</v>
      </c>
      <c r="U11" s="12">
        <v>2</v>
      </c>
      <c r="V11" s="12">
        <v>0</v>
      </c>
      <c r="W11" s="12">
        <v>7</v>
      </c>
      <c r="X11" s="12">
        <v>2</v>
      </c>
      <c r="Y11" s="12">
        <v>2</v>
      </c>
    </row>
    <row r="12" spans="1:25" ht="15.75" x14ac:dyDescent="0.25">
      <c r="A12" s="5">
        <v>3</v>
      </c>
      <c r="B12" s="28" t="s">
        <v>41</v>
      </c>
      <c r="C12" s="28" t="s">
        <v>42</v>
      </c>
      <c r="D12" s="12">
        <v>6</v>
      </c>
      <c r="E12" s="12">
        <v>5</v>
      </c>
      <c r="F12" s="12">
        <v>1</v>
      </c>
      <c r="G12" s="12">
        <v>0</v>
      </c>
      <c r="H12" s="12">
        <v>4</v>
      </c>
      <c r="I12" s="12">
        <v>1</v>
      </c>
      <c r="J12" s="12">
        <v>1</v>
      </c>
      <c r="K12" s="12">
        <v>4</v>
      </c>
      <c r="L12" s="12">
        <v>1</v>
      </c>
      <c r="M12" s="12">
        <v>1</v>
      </c>
      <c r="N12" s="12">
        <v>5</v>
      </c>
      <c r="O12" s="12">
        <v>1</v>
      </c>
      <c r="P12" s="12">
        <v>0</v>
      </c>
      <c r="Q12" s="12">
        <v>5</v>
      </c>
      <c r="R12" s="12">
        <v>1</v>
      </c>
      <c r="S12" s="12">
        <v>0</v>
      </c>
      <c r="T12" s="12">
        <v>4</v>
      </c>
      <c r="U12" s="12">
        <v>1</v>
      </c>
      <c r="V12" s="12">
        <v>1</v>
      </c>
      <c r="W12" s="12">
        <v>3</v>
      </c>
      <c r="X12" s="12">
        <v>2</v>
      </c>
      <c r="Y12" s="12">
        <v>1</v>
      </c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x14ac:dyDescent="0.25">
      <c r="A17" s="41" t="s">
        <v>1</v>
      </c>
      <c r="B17" s="42"/>
      <c r="C17" s="43"/>
      <c r="D17" s="14">
        <f t="shared" ref="D17:Y17" si="0">SUM(D10:D16)</f>
        <v>21</v>
      </c>
      <c r="E17" s="12">
        <f t="shared" si="0"/>
        <v>17</v>
      </c>
      <c r="F17" s="12">
        <f t="shared" si="0"/>
        <v>4</v>
      </c>
      <c r="G17" s="12">
        <f t="shared" si="0"/>
        <v>0</v>
      </c>
      <c r="H17" s="12">
        <f t="shared" si="0"/>
        <v>14</v>
      </c>
      <c r="I17" s="12">
        <f t="shared" si="0"/>
        <v>4</v>
      </c>
      <c r="J17" s="12">
        <f t="shared" si="0"/>
        <v>3</v>
      </c>
      <c r="K17" s="12">
        <f t="shared" si="0"/>
        <v>13</v>
      </c>
      <c r="L17" s="12">
        <f t="shared" si="0"/>
        <v>4</v>
      </c>
      <c r="M17" s="12">
        <f t="shared" si="0"/>
        <v>4</v>
      </c>
      <c r="N17" s="12">
        <f t="shared" si="0"/>
        <v>15</v>
      </c>
      <c r="O17" s="12">
        <f t="shared" si="0"/>
        <v>4</v>
      </c>
      <c r="P17" s="12">
        <f t="shared" si="0"/>
        <v>2</v>
      </c>
      <c r="Q17" s="12">
        <f t="shared" si="0"/>
        <v>15</v>
      </c>
      <c r="R17" s="12">
        <f t="shared" si="0"/>
        <v>5</v>
      </c>
      <c r="S17" s="12">
        <f t="shared" si="0"/>
        <v>1</v>
      </c>
      <c r="T17" s="12">
        <f t="shared" si="0"/>
        <v>16</v>
      </c>
      <c r="U17" s="12">
        <f t="shared" si="0"/>
        <v>4</v>
      </c>
      <c r="V17" s="12">
        <f t="shared" si="0"/>
        <v>1</v>
      </c>
      <c r="W17" s="12">
        <f t="shared" si="0"/>
        <v>12</v>
      </c>
      <c r="X17" s="12">
        <f t="shared" si="0"/>
        <v>6</v>
      </c>
      <c r="Y17" s="12">
        <f t="shared" si="0"/>
        <v>3</v>
      </c>
    </row>
    <row r="18" spans="1:25" ht="17.25" customHeight="1" x14ac:dyDescent="0.25">
      <c r="A18" s="38" t="s">
        <v>10</v>
      </c>
      <c r="B18" s="39"/>
      <c r="C18" s="39"/>
      <c r="D18" s="26">
        <f>D17*100/D17</f>
        <v>100</v>
      </c>
      <c r="E18" s="12">
        <f>E17*100/D17</f>
        <v>80.952380952380949</v>
      </c>
      <c r="F18" s="12">
        <f>F17*100/D17</f>
        <v>19.047619047619047</v>
      </c>
      <c r="G18" s="12">
        <f>G17*100/D18</f>
        <v>0</v>
      </c>
      <c r="H18" s="12">
        <f>H17*100/D17</f>
        <v>66.666666666666671</v>
      </c>
      <c r="I18" s="12">
        <f>I17*100/D17</f>
        <v>19.047619047619047</v>
      </c>
      <c r="J18" s="12">
        <f>J17*100/D17</f>
        <v>14.285714285714286</v>
      </c>
      <c r="K18" s="12">
        <f>K17*100/D17</f>
        <v>61.904761904761905</v>
      </c>
      <c r="L18" s="12">
        <f>L17*100/D17</f>
        <v>19.047619047619047</v>
      </c>
      <c r="M18" s="12">
        <f>M17*100/D17</f>
        <v>19.047619047619047</v>
      </c>
      <c r="N18" s="12">
        <f>N17*100/D17</f>
        <v>71.428571428571431</v>
      </c>
      <c r="O18" s="12">
        <f>O17*100/D17</f>
        <v>19.047619047619047</v>
      </c>
      <c r="P18" s="12">
        <f>P17*100/D17</f>
        <v>9.5238095238095237</v>
      </c>
      <c r="Q18" s="12">
        <f>Q17*100/D17</f>
        <v>71.428571428571431</v>
      </c>
      <c r="R18" s="12">
        <f>R17*100/D17</f>
        <v>23.80952380952381</v>
      </c>
      <c r="S18" s="12">
        <f>S17*100/D17</f>
        <v>4.7619047619047619</v>
      </c>
      <c r="T18" s="12">
        <f>T17*100/D17</f>
        <v>76.19047619047619</v>
      </c>
      <c r="U18" s="12">
        <f>U17*100/D17</f>
        <v>19.047619047619047</v>
      </c>
      <c r="V18" s="12">
        <f>V17*100/D17</f>
        <v>4.7619047619047619</v>
      </c>
      <c r="W18" s="12">
        <f>W17*100/D17</f>
        <v>57.142857142857146</v>
      </c>
      <c r="X18" s="12">
        <f>X17*100/D17</f>
        <v>28.571428571428573</v>
      </c>
      <c r="Y18" s="12">
        <f>Y17*100/D17</f>
        <v>14.285714285714286</v>
      </c>
    </row>
  </sheetData>
  <mergeCells count="29"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K1" zoomScale="80" zoomScaleNormal="80" workbookViewId="0">
      <selection activeCell="D17" sqref="D17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7" t="s">
        <v>32</v>
      </c>
      <c r="C2" s="37"/>
      <c r="D2" s="37"/>
      <c r="E2" s="37"/>
      <c r="F2" s="37"/>
      <c r="G2" s="7"/>
      <c r="H2" s="7"/>
      <c r="I2" s="7"/>
      <c r="J2" s="7"/>
      <c r="K2" s="7"/>
      <c r="L2" s="7"/>
      <c r="M2" s="7"/>
      <c r="N2" s="2"/>
      <c r="O2" s="3" t="s">
        <v>48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5" t="s">
        <v>16</v>
      </c>
      <c r="AK2" s="45"/>
    </row>
    <row r="3" spans="1:37" ht="15.75" x14ac:dyDescent="0.25">
      <c r="A3" s="3"/>
      <c r="B3" s="31" t="s">
        <v>47</v>
      </c>
      <c r="C3" s="31"/>
      <c r="D3" s="31"/>
      <c r="E3" s="31"/>
      <c r="F3" s="31"/>
      <c r="G3" s="3"/>
      <c r="H3" s="3"/>
      <c r="I3" s="3"/>
      <c r="J3" s="3"/>
      <c r="K3" s="3"/>
      <c r="L3" s="3"/>
      <c r="M3" s="3"/>
      <c r="N3" s="3"/>
      <c r="O3" s="31" t="s">
        <v>49</v>
      </c>
      <c r="P3" s="31"/>
      <c r="Q3" s="31"/>
      <c r="R3" s="31"/>
      <c r="S3" s="31"/>
      <c r="T3" s="31"/>
      <c r="U3" s="31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0" t="s">
        <v>50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40" t="s">
        <v>2</v>
      </c>
      <c r="C7" s="40" t="s">
        <v>3</v>
      </c>
      <c r="D7" s="40" t="s">
        <v>9</v>
      </c>
      <c r="E7" s="40" t="s">
        <v>4</v>
      </c>
      <c r="F7" s="40"/>
      <c r="G7" s="40"/>
      <c r="H7" s="32" t="s">
        <v>7</v>
      </c>
      <c r="I7" s="33"/>
      <c r="J7" s="33"/>
      <c r="K7" s="33"/>
      <c r="L7" s="33"/>
      <c r="M7" s="33"/>
      <c r="N7" s="33"/>
      <c r="O7" s="33"/>
      <c r="P7" s="34"/>
      <c r="Q7" s="40" t="s">
        <v>5</v>
      </c>
      <c r="R7" s="40"/>
      <c r="S7" s="40"/>
      <c r="T7" s="32" t="s">
        <v>8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40" t="s">
        <v>6</v>
      </c>
      <c r="AJ7" s="40"/>
      <c r="AK7" s="40"/>
    </row>
    <row r="8" spans="1:37" ht="15.75" customHeight="1" x14ac:dyDescent="0.25">
      <c r="A8" s="44"/>
      <c r="B8" s="40"/>
      <c r="C8" s="40"/>
      <c r="D8" s="40"/>
      <c r="E8" s="29" t="s">
        <v>13</v>
      </c>
      <c r="F8" s="29" t="s">
        <v>14</v>
      </c>
      <c r="G8" s="29" t="s">
        <v>15</v>
      </c>
      <c r="H8" s="50" t="s">
        <v>17</v>
      </c>
      <c r="I8" s="51"/>
      <c r="J8" s="51"/>
      <c r="K8" s="33" t="s">
        <v>18</v>
      </c>
      <c r="L8" s="33"/>
      <c r="M8" s="34"/>
      <c r="N8" s="47" t="s">
        <v>21</v>
      </c>
      <c r="O8" s="48"/>
      <c r="P8" s="49"/>
      <c r="Q8" s="29" t="s">
        <v>13</v>
      </c>
      <c r="R8" s="29" t="s">
        <v>14</v>
      </c>
      <c r="S8" s="29" t="s">
        <v>15</v>
      </c>
      <c r="T8" s="46" t="s">
        <v>22</v>
      </c>
      <c r="U8" s="46"/>
      <c r="V8" s="46"/>
      <c r="W8" s="46" t="s">
        <v>19</v>
      </c>
      <c r="X8" s="46"/>
      <c r="Y8" s="46"/>
      <c r="Z8" s="44" t="s">
        <v>23</v>
      </c>
      <c r="AA8" s="44"/>
      <c r="AB8" s="44"/>
      <c r="AC8" s="44" t="s">
        <v>24</v>
      </c>
      <c r="AD8" s="44"/>
      <c r="AE8" s="44"/>
      <c r="AF8" s="48" t="s">
        <v>20</v>
      </c>
      <c r="AG8" s="48"/>
      <c r="AH8" s="49"/>
      <c r="AI8" s="29" t="s">
        <v>13</v>
      </c>
      <c r="AJ8" s="29" t="s">
        <v>14</v>
      </c>
      <c r="AK8" s="29" t="s">
        <v>15</v>
      </c>
    </row>
    <row r="9" spans="1:37" ht="115.5" customHeight="1" x14ac:dyDescent="0.25">
      <c r="A9" s="44"/>
      <c r="B9" s="40"/>
      <c r="C9" s="40"/>
      <c r="D9" s="40"/>
      <c r="E9" s="30"/>
      <c r="F9" s="30"/>
      <c r="G9" s="30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0"/>
      <c r="R9" s="30"/>
      <c r="S9" s="30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0"/>
      <c r="AJ9" s="30"/>
      <c r="AK9" s="30"/>
    </row>
    <row r="10" spans="1:37" ht="15.75" x14ac:dyDescent="0.25">
      <c r="A10" s="5">
        <v>1</v>
      </c>
      <c r="B10" s="27" t="s">
        <v>37</v>
      </c>
      <c r="C10" s="27" t="s">
        <v>38</v>
      </c>
      <c r="D10" s="12">
        <v>3</v>
      </c>
      <c r="E10" s="12">
        <v>3</v>
      </c>
      <c r="F10" s="12">
        <v>0</v>
      </c>
      <c r="G10" s="12">
        <v>0</v>
      </c>
      <c r="H10" s="12">
        <v>2</v>
      </c>
      <c r="I10" s="12">
        <v>1</v>
      </c>
      <c r="J10" s="12">
        <v>0</v>
      </c>
      <c r="K10" s="12">
        <v>1</v>
      </c>
      <c r="L10" s="12">
        <v>1</v>
      </c>
      <c r="M10" s="12">
        <v>1</v>
      </c>
      <c r="N10" s="12">
        <v>2</v>
      </c>
      <c r="O10" s="12">
        <v>1</v>
      </c>
      <c r="P10" s="12">
        <v>0</v>
      </c>
      <c r="Q10" s="12">
        <v>1</v>
      </c>
      <c r="R10" s="12">
        <v>2</v>
      </c>
      <c r="S10" s="12">
        <v>0</v>
      </c>
      <c r="T10" s="12">
        <v>2</v>
      </c>
      <c r="U10" s="12">
        <v>1</v>
      </c>
      <c r="V10" s="12">
        <v>0</v>
      </c>
      <c r="W10" s="12">
        <v>2</v>
      </c>
      <c r="X10" s="12">
        <v>1</v>
      </c>
      <c r="Y10" s="12">
        <v>0</v>
      </c>
      <c r="Z10" s="12">
        <v>2</v>
      </c>
      <c r="AA10" s="12">
        <v>1</v>
      </c>
      <c r="AB10" s="12">
        <v>0</v>
      </c>
      <c r="AC10" s="12">
        <v>2</v>
      </c>
      <c r="AD10" s="12">
        <v>1</v>
      </c>
      <c r="AE10" s="12">
        <v>0</v>
      </c>
      <c r="AF10" s="12">
        <v>1</v>
      </c>
      <c r="AG10" s="12">
        <v>1</v>
      </c>
      <c r="AH10" s="12">
        <v>1</v>
      </c>
      <c r="AI10" s="12">
        <v>2</v>
      </c>
      <c r="AJ10" s="12">
        <v>1</v>
      </c>
      <c r="AK10" s="12">
        <v>0</v>
      </c>
    </row>
    <row r="11" spans="1:37" ht="31.5" x14ac:dyDescent="0.25">
      <c r="A11" s="5">
        <v>2</v>
      </c>
      <c r="B11" s="27" t="s">
        <v>39</v>
      </c>
      <c r="C11" s="28" t="s">
        <v>40</v>
      </c>
      <c r="D11" s="12">
        <v>9</v>
      </c>
      <c r="E11" s="12">
        <v>8</v>
      </c>
      <c r="F11" s="12">
        <v>1</v>
      </c>
      <c r="G11" s="12">
        <v>0</v>
      </c>
      <c r="H11" s="12">
        <v>7</v>
      </c>
      <c r="I11" s="12">
        <v>2</v>
      </c>
      <c r="J11" s="12">
        <v>0</v>
      </c>
      <c r="K11" s="12">
        <v>6</v>
      </c>
      <c r="L11" s="12">
        <v>2</v>
      </c>
      <c r="M11" s="12">
        <v>1</v>
      </c>
      <c r="N11" s="12">
        <v>7</v>
      </c>
      <c r="O11" s="12">
        <v>2</v>
      </c>
      <c r="P11" s="12">
        <v>0</v>
      </c>
      <c r="Q11" s="12">
        <v>7</v>
      </c>
      <c r="R11" s="12">
        <v>2</v>
      </c>
      <c r="S11" s="12">
        <v>0</v>
      </c>
      <c r="T11" s="12">
        <v>8</v>
      </c>
      <c r="U11" s="12">
        <v>1</v>
      </c>
      <c r="V11" s="12">
        <v>0</v>
      </c>
      <c r="W11" s="12">
        <v>7</v>
      </c>
      <c r="X11" s="12">
        <v>2</v>
      </c>
      <c r="Y11" s="12">
        <v>0</v>
      </c>
      <c r="Z11" s="12">
        <v>7</v>
      </c>
      <c r="AA11" s="12">
        <v>2</v>
      </c>
      <c r="AB11" s="12">
        <v>0</v>
      </c>
      <c r="AC11" s="12">
        <v>8</v>
      </c>
      <c r="AD11" s="12">
        <v>1</v>
      </c>
      <c r="AE11" s="12">
        <v>0</v>
      </c>
      <c r="AF11" s="12">
        <v>7</v>
      </c>
      <c r="AG11" s="12">
        <v>2</v>
      </c>
      <c r="AH11" s="12">
        <v>0</v>
      </c>
      <c r="AI11" s="12">
        <v>8</v>
      </c>
      <c r="AJ11" s="12">
        <v>1</v>
      </c>
      <c r="AK11" s="12">
        <v>0</v>
      </c>
    </row>
    <row r="12" spans="1:37" ht="15.75" x14ac:dyDescent="0.25">
      <c r="A12" s="5">
        <v>3</v>
      </c>
      <c r="B12" s="28" t="s">
        <v>41</v>
      </c>
      <c r="C12" s="28" t="s">
        <v>42</v>
      </c>
      <c r="D12" s="12">
        <v>5</v>
      </c>
      <c r="E12" s="12">
        <v>4</v>
      </c>
      <c r="F12" s="12">
        <v>1</v>
      </c>
      <c r="G12" s="12">
        <v>0</v>
      </c>
      <c r="H12" s="12">
        <v>4</v>
      </c>
      <c r="I12" s="12">
        <v>1</v>
      </c>
      <c r="J12" s="12">
        <v>0</v>
      </c>
      <c r="K12" s="12">
        <v>3</v>
      </c>
      <c r="L12" s="12">
        <v>2</v>
      </c>
      <c r="M12" s="12">
        <v>0</v>
      </c>
      <c r="N12" s="12">
        <v>3</v>
      </c>
      <c r="O12" s="12">
        <v>1</v>
      </c>
      <c r="P12" s="12">
        <v>1</v>
      </c>
      <c r="Q12" s="12">
        <v>4</v>
      </c>
      <c r="R12" s="12">
        <v>1</v>
      </c>
      <c r="S12" s="12">
        <v>0</v>
      </c>
      <c r="T12" s="12">
        <v>3</v>
      </c>
      <c r="U12" s="12">
        <v>2</v>
      </c>
      <c r="V12" s="12">
        <v>0</v>
      </c>
      <c r="W12" s="12">
        <v>4</v>
      </c>
      <c r="X12" s="12">
        <v>1</v>
      </c>
      <c r="Y12" s="12">
        <v>0</v>
      </c>
      <c r="Z12" s="12">
        <v>3</v>
      </c>
      <c r="AA12" s="12">
        <v>1</v>
      </c>
      <c r="AB12" s="12">
        <v>1</v>
      </c>
      <c r="AC12" s="12">
        <v>4</v>
      </c>
      <c r="AD12" s="12">
        <v>1</v>
      </c>
      <c r="AE12" s="12">
        <v>0</v>
      </c>
      <c r="AF12" s="12">
        <v>4</v>
      </c>
      <c r="AG12" s="12">
        <v>1</v>
      </c>
      <c r="AH12" s="12">
        <v>0</v>
      </c>
      <c r="AI12" s="12">
        <v>3</v>
      </c>
      <c r="AJ12" s="12">
        <v>1</v>
      </c>
      <c r="AK12" s="12">
        <v>1</v>
      </c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1" t="s">
        <v>1</v>
      </c>
      <c r="B17" s="42"/>
      <c r="C17" s="43"/>
      <c r="D17" s="14">
        <f t="shared" ref="D17:AK17" si="0">SUM(D10:D16)</f>
        <v>17</v>
      </c>
      <c r="E17" s="12">
        <f t="shared" si="0"/>
        <v>15</v>
      </c>
      <c r="F17" s="12">
        <f t="shared" si="0"/>
        <v>2</v>
      </c>
      <c r="G17" s="12">
        <f t="shared" si="0"/>
        <v>0</v>
      </c>
      <c r="H17" s="12">
        <f t="shared" si="0"/>
        <v>13</v>
      </c>
      <c r="I17" s="12">
        <f t="shared" si="0"/>
        <v>4</v>
      </c>
      <c r="J17" s="12">
        <f t="shared" si="0"/>
        <v>0</v>
      </c>
      <c r="K17" s="12">
        <f t="shared" si="0"/>
        <v>10</v>
      </c>
      <c r="L17" s="12">
        <f t="shared" si="0"/>
        <v>5</v>
      </c>
      <c r="M17" s="12">
        <f t="shared" si="0"/>
        <v>2</v>
      </c>
      <c r="N17" s="12">
        <f t="shared" si="0"/>
        <v>12</v>
      </c>
      <c r="O17" s="12">
        <f t="shared" si="0"/>
        <v>4</v>
      </c>
      <c r="P17" s="12">
        <f t="shared" si="0"/>
        <v>1</v>
      </c>
      <c r="Q17" s="12">
        <f t="shared" si="0"/>
        <v>12</v>
      </c>
      <c r="R17" s="12">
        <f t="shared" si="0"/>
        <v>5</v>
      </c>
      <c r="S17" s="12">
        <f t="shared" si="0"/>
        <v>0</v>
      </c>
      <c r="T17" s="12">
        <f t="shared" si="0"/>
        <v>13</v>
      </c>
      <c r="U17" s="12">
        <f t="shared" si="0"/>
        <v>4</v>
      </c>
      <c r="V17" s="12">
        <f t="shared" si="0"/>
        <v>0</v>
      </c>
      <c r="W17" s="12">
        <f t="shared" si="0"/>
        <v>13</v>
      </c>
      <c r="X17" s="12">
        <f t="shared" si="0"/>
        <v>4</v>
      </c>
      <c r="Y17" s="12">
        <f t="shared" si="0"/>
        <v>0</v>
      </c>
      <c r="Z17" s="12">
        <f t="shared" si="0"/>
        <v>12</v>
      </c>
      <c r="AA17" s="12">
        <f t="shared" si="0"/>
        <v>4</v>
      </c>
      <c r="AB17" s="12">
        <f t="shared" si="0"/>
        <v>1</v>
      </c>
      <c r="AC17" s="12">
        <f t="shared" si="0"/>
        <v>14</v>
      </c>
      <c r="AD17" s="12">
        <f t="shared" si="0"/>
        <v>3</v>
      </c>
      <c r="AE17" s="12">
        <f t="shared" si="0"/>
        <v>0</v>
      </c>
      <c r="AF17" s="12">
        <f t="shared" si="0"/>
        <v>12</v>
      </c>
      <c r="AG17" s="12">
        <f t="shared" si="0"/>
        <v>4</v>
      </c>
      <c r="AH17" s="12">
        <f t="shared" si="0"/>
        <v>1</v>
      </c>
      <c r="AI17" s="12">
        <f t="shared" si="0"/>
        <v>13</v>
      </c>
      <c r="AJ17" s="12">
        <f t="shared" si="0"/>
        <v>3</v>
      </c>
      <c r="AK17" s="12">
        <f t="shared" si="0"/>
        <v>1</v>
      </c>
    </row>
    <row r="18" spans="1:37" ht="18.75" customHeight="1" x14ac:dyDescent="0.25">
      <c r="A18" s="38" t="s">
        <v>10</v>
      </c>
      <c r="B18" s="39"/>
      <c r="C18" s="39"/>
      <c r="D18" s="16">
        <f>D17*100/D17</f>
        <v>100</v>
      </c>
      <c r="E18" s="13">
        <f>E17*100/D17</f>
        <v>88.235294117647058</v>
      </c>
      <c r="F18" s="13">
        <f>F17*100/D17</f>
        <v>11.764705882352942</v>
      </c>
      <c r="G18" s="13">
        <f>G17*100/D17</f>
        <v>0</v>
      </c>
      <c r="H18" s="13">
        <f>H17*100/D17</f>
        <v>76.470588235294116</v>
      </c>
      <c r="I18" s="13">
        <f>I17*100/D17</f>
        <v>23.529411764705884</v>
      </c>
      <c r="J18" s="13">
        <f>J17*100/D17</f>
        <v>0</v>
      </c>
      <c r="K18" s="13">
        <f>K17*100/D17</f>
        <v>58.823529411764703</v>
      </c>
      <c r="L18" s="13">
        <f>L17*100/D17</f>
        <v>29.411764705882351</v>
      </c>
      <c r="M18" s="13">
        <f>M17*100/D17</f>
        <v>11.764705882352942</v>
      </c>
      <c r="N18" s="13">
        <f>N17*100/D17</f>
        <v>70.588235294117652</v>
      </c>
      <c r="O18" s="13">
        <f>O17*100/D17</f>
        <v>23.529411764705884</v>
      </c>
      <c r="P18" s="13">
        <f>P17*100/D17</f>
        <v>5.882352941176471</v>
      </c>
      <c r="Q18" s="13">
        <f>Q17*100/D17</f>
        <v>70.588235294117652</v>
      </c>
      <c r="R18" s="13">
        <f>R17*100/D17</f>
        <v>29.411764705882351</v>
      </c>
      <c r="S18" s="13">
        <f>S17*100/D17</f>
        <v>0</v>
      </c>
      <c r="T18" s="13">
        <f>T17*100/D17</f>
        <v>76.470588235294116</v>
      </c>
      <c r="U18" s="13">
        <f>U17*100/D17</f>
        <v>23.529411764705884</v>
      </c>
      <c r="V18" s="13">
        <f>V17*100/D17</f>
        <v>0</v>
      </c>
      <c r="W18" s="13">
        <f>W17*100/D17</f>
        <v>76.470588235294116</v>
      </c>
      <c r="X18" s="13">
        <f>X17*100/D17</f>
        <v>23.529411764705884</v>
      </c>
      <c r="Y18" s="13">
        <f>Y17*100/D17</f>
        <v>0</v>
      </c>
      <c r="Z18" s="13">
        <f>Z17*100/D17</f>
        <v>70.588235294117652</v>
      </c>
      <c r="AA18" s="13">
        <f>AA17*100/D17</f>
        <v>23.529411764705884</v>
      </c>
      <c r="AB18" s="13">
        <f>AB17*100/D17</f>
        <v>5.882352941176471</v>
      </c>
      <c r="AC18" s="13">
        <f>AC17*100/D17</f>
        <v>82.352941176470594</v>
      </c>
      <c r="AD18" s="13">
        <f>AD17*100/D17</f>
        <v>17.647058823529413</v>
      </c>
      <c r="AE18" s="13">
        <f>AE17*100/D17</f>
        <v>0</v>
      </c>
      <c r="AF18" s="13">
        <f>AF17*100/D17</f>
        <v>70.588235294117652</v>
      </c>
      <c r="AG18" s="13">
        <f>AG17*100/D17</f>
        <v>23.529411764705884</v>
      </c>
      <c r="AH18" s="13">
        <f>AH17*100/D17</f>
        <v>5.882352941176471</v>
      </c>
      <c r="AI18" s="13">
        <f>AI17*100/D17</f>
        <v>76.470588235294116</v>
      </c>
      <c r="AJ18" s="13">
        <f>AJ17*100/D17</f>
        <v>17.647058823529413</v>
      </c>
      <c r="AK18" s="13">
        <f>AK17*100/D17</f>
        <v>5.882352941176471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K1" zoomScale="80" zoomScaleNormal="80" workbookViewId="0">
      <selection activeCell="K29" sqref="K29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7" t="s">
        <v>31</v>
      </c>
      <c r="C2" s="37"/>
      <c r="D2" s="37"/>
      <c r="E2" s="37"/>
      <c r="F2" s="37"/>
      <c r="G2" s="2"/>
      <c r="H2" s="2"/>
      <c r="I2" s="2"/>
      <c r="J2" s="2"/>
      <c r="K2" s="2"/>
      <c r="L2" s="2"/>
      <c r="M2" s="2"/>
      <c r="N2" s="2"/>
      <c r="O2" s="31" t="s">
        <v>48</v>
      </c>
      <c r="P2" s="31"/>
      <c r="Q2" s="31"/>
      <c r="R2" s="31"/>
      <c r="S2" s="3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5" t="s">
        <v>16</v>
      </c>
      <c r="AK2" s="45"/>
    </row>
    <row r="3" spans="1:37" ht="15.75" x14ac:dyDescent="0.25">
      <c r="A3" s="3"/>
      <c r="B3" s="31" t="s">
        <v>47</v>
      </c>
      <c r="C3" s="31"/>
      <c r="D3" s="31"/>
      <c r="E3" s="31"/>
      <c r="F3" s="31"/>
      <c r="G3" s="3"/>
      <c r="H3" s="3"/>
      <c r="I3" s="3"/>
      <c r="J3" s="3"/>
      <c r="K3" s="3"/>
      <c r="L3" s="3"/>
      <c r="M3" s="3"/>
      <c r="N3" s="3"/>
      <c r="O3" s="31" t="s">
        <v>52</v>
      </c>
      <c r="P3" s="31"/>
      <c r="Q3" s="31"/>
      <c r="R3" s="31"/>
      <c r="S3" s="31"/>
      <c r="T3" s="3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6" t="s">
        <v>51</v>
      </c>
      <c r="P4" s="36"/>
      <c r="Q4" s="36"/>
      <c r="R4" s="36"/>
      <c r="S4" s="36"/>
      <c r="T4" s="36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40" t="s">
        <v>2</v>
      </c>
      <c r="C7" s="40" t="s">
        <v>3</v>
      </c>
      <c r="D7" s="40" t="s">
        <v>9</v>
      </c>
      <c r="E7" s="40" t="s">
        <v>4</v>
      </c>
      <c r="F7" s="40"/>
      <c r="G7" s="40"/>
      <c r="H7" s="32" t="s">
        <v>7</v>
      </c>
      <c r="I7" s="33"/>
      <c r="J7" s="33"/>
      <c r="K7" s="33"/>
      <c r="L7" s="33"/>
      <c r="M7" s="33"/>
      <c r="N7" s="33"/>
      <c r="O7" s="33"/>
      <c r="P7" s="34"/>
      <c r="Q7" s="40" t="s">
        <v>5</v>
      </c>
      <c r="R7" s="40"/>
      <c r="S7" s="40"/>
      <c r="T7" s="32" t="s">
        <v>8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40" t="s">
        <v>6</v>
      </c>
      <c r="AJ7" s="40"/>
      <c r="AK7" s="40"/>
    </row>
    <row r="8" spans="1:37" ht="15.75" customHeight="1" x14ac:dyDescent="0.25">
      <c r="A8" s="44"/>
      <c r="B8" s="40"/>
      <c r="C8" s="40"/>
      <c r="D8" s="40"/>
      <c r="E8" s="29" t="s">
        <v>13</v>
      </c>
      <c r="F8" s="29" t="s">
        <v>14</v>
      </c>
      <c r="G8" s="29" t="s">
        <v>15</v>
      </c>
      <c r="H8" s="46" t="s">
        <v>17</v>
      </c>
      <c r="I8" s="46"/>
      <c r="J8" s="46"/>
      <c r="K8" s="40" t="s">
        <v>18</v>
      </c>
      <c r="L8" s="40"/>
      <c r="M8" s="40"/>
      <c r="N8" s="44" t="s">
        <v>21</v>
      </c>
      <c r="O8" s="44"/>
      <c r="P8" s="44"/>
      <c r="Q8" s="29" t="s">
        <v>13</v>
      </c>
      <c r="R8" s="29" t="s">
        <v>14</v>
      </c>
      <c r="S8" s="29" t="s">
        <v>15</v>
      </c>
      <c r="T8" s="46" t="s">
        <v>22</v>
      </c>
      <c r="U8" s="46"/>
      <c r="V8" s="46"/>
      <c r="W8" s="46" t="s">
        <v>19</v>
      </c>
      <c r="X8" s="46"/>
      <c r="Y8" s="46"/>
      <c r="Z8" s="44" t="s">
        <v>23</v>
      </c>
      <c r="AA8" s="44"/>
      <c r="AB8" s="44"/>
      <c r="AC8" s="44" t="s">
        <v>24</v>
      </c>
      <c r="AD8" s="44"/>
      <c r="AE8" s="44"/>
      <c r="AF8" s="48" t="s">
        <v>20</v>
      </c>
      <c r="AG8" s="48"/>
      <c r="AH8" s="49"/>
      <c r="AI8" s="29" t="s">
        <v>13</v>
      </c>
      <c r="AJ8" s="29" t="s">
        <v>14</v>
      </c>
      <c r="AK8" s="29" t="s">
        <v>15</v>
      </c>
    </row>
    <row r="9" spans="1:37" ht="114.75" customHeight="1" x14ac:dyDescent="0.25">
      <c r="A9" s="44"/>
      <c r="B9" s="40"/>
      <c r="C9" s="40"/>
      <c r="D9" s="40"/>
      <c r="E9" s="30"/>
      <c r="F9" s="30"/>
      <c r="G9" s="30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0"/>
      <c r="R9" s="30"/>
      <c r="S9" s="30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0"/>
      <c r="AJ9" s="30"/>
      <c r="AK9" s="30"/>
    </row>
    <row r="10" spans="1:37" ht="15.75" x14ac:dyDescent="0.25">
      <c r="A10" s="5">
        <v>1</v>
      </c>
      <c r="B10" s="27" t="s">
        <v>37</v>
      </c>
      <c r="C10" s="27" t="s">
        <v>38</v>
      </c>
      <c r="D10" s="12">
        <v>8</v>
      </c>
      <c r="E10" s="12">
        <v>6</v>
      </c>
      <c r="F10" s="12">
        <v>1</v>
      </c>
      <c r="G10" s="12">
        <v>1</v>
      </c>
      <c r="H10" s="12">
        <v>6</v>
      </c>
      <c r="I10" s="12">
        <v>2</v>
      </c>
      <c r="J10" s="12">
        <v>0</v>
      </c>
      <c r="K10" s="12">
        <v>6</v>
      </c>
      <c r="L10" s="12">
        <v>2</v>
      </c>
      <c r="M10" s="12">
        <v>0</v>
      </c>
      <c r="N10" s="12">
        <v>7</v>
      </c>
      <c r="O10" s="12">
        <v>1</v>
      </c>
      <c r="P10" s="12">
        <v>0</v>
      </c>
      <c r="Q10" s="12">
        <v>6</v>
      </c>
      <c r="R10" s="12">
        <v>1</v>
      </c>
      <c r="S10" s="12">
        <v>1</v>
      </c>
      <c r="T10" s="12">
        <v>7</v>
      </c>
      <c r="U10" s="12">
        <v>1</v>
      </c>
      <c r="V10" s="12">
        <v>0</v>
      </c>
      <c r="W10" s="12">
        <v>6</v>
      </c>
      <c r="X10" s="12">
        <v>1</v>
      </c>
      <c r="Y10" s="12">
        <v>1</v>
      </c>
      <c r="Z10" s="12">
        <v>6</v>
      </c>
      <c r="AA10" s="12">
        <v>2</v>
      </c>
      <c r="AB10" s="12">
        <v>0</v>
      </c>
      <c r="AC10" s="12">
        <v>7</v>
      </c>
      <c r="AD10" s="12">
        <v>1</v>
      </c>
      <c r="AE10" s="12">
        <v>0</v>
      </c>
      <c r="AF10" s="12">
        <v>6</v>
      </c>
      <c r="AG10" s="12">
        <v>1</v>
      </c>
      <c r="AH10" s="12">
        <v>1</v>
      </c>
      <c r="AI10" s="12">
        <v>5</v>
      </c>
      <c r="AJ10" s="12">
        <v>2</v>
      </c>
      <c r="AK10" s="12">
        <v>1</v>
      </c>
    </row>
    <row r="11" spans="1:37" ht="31.5" x14ac:dyDescent="0.25">
      <c r="A11" s="5">
        <v>2</v>
      </c>
      <c r="B11" s="27" t="s">
        <v>39</v>
      </c>
      <c r="C11" s="28" t="s">
        <v>40</v>
      </c>
      <c r="D11" s="12">
        <v>4</v>
      </c>
      <c r="E11" s="12">
        <v>3</v>
      </c>
      <c r="F11" s="12">
        <v>1</v>
      </c>
      <c r="G11" s="12">
        <v>0</v>
      </c>
      <c r="H11" s="12">
        <v>2</v>
      </c>
      <c r="I11" s="12">
        <v>1</v>
      </c>
      <c r="J11" s="12">
        <v>1</v>
      </c>
      <c r="K11" s="12">
        <v>3</v>
      </c>
      <c r="L11" s="12">
        <v>1</v>
      </c>
      <c r="M11" s="12">
        <v>0</v>
      </c>
      <c r="N11" s="12">
        <v>3</v>
      </c>
      <c r="O11" s="12">
        <v>1</v>
      </c>
      <c r="P11" s="12">
        <v>0</v>
      </c>
      <c r="Q11" s="12">
        <v>2</v>
      </c>
      <c r="R11" s="12">
        <v>1</v>
      </c>
      <c r="S11" s="12">
        <v>1</v>
      </c>
      <c r="T11" s="12">
        <v>2</v>
      </c>
      <c r="U11" s="12">
        <v>2</v>
      </c>
      <c r="V11" s="12">
        <v>0</v>
      </c>
      <c r="W11" s="12">
        <v>3</v>
      </c>
      <c r="X11" s="12">
        <v>1</v>
      </c>
      <c r="Y11" s="12">
        <v>0</v>
      </c>
      <c r="Z11" s="12">
        <v>2</v>
      </c>
      <c r="AA11" s="12">
        <v>2</v>
      </c>
      <c r="AB11" s="12">
        <v>0</v>
      </c>
      <c r="AC11" s="12">
        <v>3</v>
      </c>
      <c r="AD11" s="12">
        <v>1</v>
      </c>
      <c r="AE11" s="12">
        <v>0</v>
      </c>
      <c r="AF11" s="12">
        <v>2</v>
      </c>
      <c r="AG11" s="12">
        <v>2</v>
      </c>
      <c r="AH11" s="12">
        <v>0</v>
      </c>
      <c r="AI11" s="12">
        <v>3</v>
      </c>
      <c r="AJ11" s="12">
        <v>1</v>
      </c>
      <c r="AK11" s="12">
        <v>0</v>
      </c>
    </row>
    <row r="12" spans="1:37" ht="15.75" x14ac:dyDescent="0.25">
      <c r="A12" s="5">
        <v>3</v>
      </c>
      <c r="B12" s="28" t="s">
        <v>41</v>
      </c>
      <c r="C12" s="28" t="s">
        <v>42</v>
      </c>
      <c r="D12" s="12">
        <v>4</v>
      </c>
      <c r="E12" s="12">
        <v>3</v>
      </c>
      <c r="F12" s="12">
        <v>1</v>
      </c>
      <c r="G12" s="12">
        <v>0</v>
      </c>
      <c r="H12" s="12">
        <v>3</v>
      </c>
      <c r="I12" s="12">
        <v>1</v>
      </c>
      <c r="J12" s="12">
        <v>0</v>
      </c>
      <c r="K12" s="12">
        <v>2</v>
      </c>
      <c r="L12" s="12">
        <v>2</v>
      </c>
      <c r="M12" s="12">
        <v>0</v>
      </c>
      <c r="N12" s="12">
        <v>2</v>
      </c>
      <c r="O12" s="12">
        <v>2</v>
      </c>
      <c r="P12" s="12">
        <v>0</v>
      </c>
      <c r="Q12" s="12">
        <v>2</v>
      </c>
      <c r="R12" s="12">
        <v>2</v>
      </c>
      <c r="S12" s="12">
        <v>0</v>
      </c>
      <c r="T12" s="12">
        <v>2</v>
      </c>
      <c r="U12" s="12">
        <v>2</v>
      </c>
      <c r="V12" s="12">
        <v>0</v>
      </c>
      <c r="W12" s="12">
        <v>3</v>
      </c>
      <c r="X12" s="12">
        <v>1</v>
      </c>
      <c r="Y12" s="12">
        <v>0</v>
      </c>
      <c r="Z12" s="12">
        <v>3</v>
      </c>
      <c r="AA12" s="12">
        <v>1</v>
      </c>
      <c r="AB12" s="12">
        <v>0</v>
      </c>
      <c r="AC12" s="12">
        <v>2</v>
      </c>
      <c r="AD12" s="12">
        <v>2</v>
      </c>
      <c r="AE12" s="12">
        <v>0</v>
      </c>
      <c r="AF12" s="12">
        <v>3</v>
      </c>
      <c r="AG12" s="12">
        <v>1</v>
      </c>
      <c r="AH12" s="12">
        <v>0</v>
      </c>
      <c r="AI12" s="12">
        <v>2</v>
      </c>
      <c r="AJ12" s="12">
        <v>2</v>
      </c>
      <c r="AK12" s="12">
        <v>0</v>
      </c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1" t="s">
        <v>1</v>
      </c>
      <c r="B17" s="42"/>
      <c r="C17" s="43"/>
      <c r="D17" s="14">
        <f>SUM(D10:D16)</f>
        <v>16</v>
      </c>
      <c r="E17" s="12">
        <f>SUM(E10:E16)</f>
        <v>12</v>
      </c>
      <c r="F17" s="12">
        <f>SUM(F10:F16)</f>
        <v>3</v>
      </c>
      <c r="G17" s="12">
        <f>SUM(G10:G16)</f>
        <v>1</v>
      </c>
      <c r="H17" s="12">
        <f t="shared" ref="H17:M17" si="0">SUM(H10:H16)</f>
        <v>11</v>
      </c>
      <c r="I17" s="12">
        <f t="shared" si="0"/>
        <v>4</v>
      </c>
      <c r="J17" s="12">
        <f t="shared" si="0"/>
        <v>1</v>
      </c>
      <c r="K17" s="12">
        <f t="shared" si="0"/>
        <v>11</v>
      </c>
      <c r="L17" s="12">
        <f t="shared" si="0"/>
        <v>5</v>
      </c>
      <c r="M17" s="12">
        <f t="shared" si="0"/>
        <v>0</v>
      </c>
      <c r="N17" s="12">
        <f t="shared" ref="N17:S17" si="1">SUM(N10:N16)</f>
        <v>12</v>
      </c>
      <c r="O17" s="12">
        <f t="shared" si="1"/>
        <v>4</v>
      </c>
      <c r="P17" s="12">
        <f t="shared" si="1"/>
        <v>0</v>
      </c>
      <c r="Q17" s="12">
        <f t="shared" si="1"/>
        <v>10</v>
      </c>
      <c r="R17" s="12">
        <f t="shared" si="1"/>
        <v>4</v>
      </c>
      <c r="S17" s="12">
        <f t="shared" si="1"/>
        <v>2</v>
      </c>
      <c r="T17" s="12">
        <f t="shared" ref="T17:AE17" si="2">SUM(T10:T16)</f>
        <v>11</v>
      </c>
      <c r="U17" s="12">
        <f t="shared" si="2"/>
        <v>5</v>
      </c>
      <c r="V17" s="12">
        <f t="shared" si="2"/>
        <v>0</v>
      </c>
      <c r="W17" s="12">
        <f t="shared" si="2"/>
        <v>12</v>
      </c>
      <c r="X17" s="12">
        <f t="shared" si="2"/>
        <v>3</v>
      </c>
      <c r="Y17" s="12">
        <f t="shared" si="2"/>
        <v>1</v>
      </c>
      <c r="Z17" s="12">
        <f t="shared" si="2"/>
        <v>11</v>
      </c>
      <c r="AA17" s="12">
        <f t="shared" si="2"/>
        <v>5</v>
      </c>
      <c r="AB17" s="12">
        <f t="shared" si="2"/>
        <v>0</v>
      </c>
      <c r="AC17" s="12">
        <f t="shared" si="2"/>
        <v>12</v>
      </c>
      <c r="AD17" s="12">
        <f t="shared" si="2"/>
        <v>4</v>
      </c>
      <c r="AE17" s="12">
        <f t="shared" si="2"/>
        <v>0</v>
      </c>
      <c r="AF17" s="12">
        <f t="shared" ref="AF17:AK17" si="3">SUM(AF10:AF16)</f>
        <v>11</v>
      </c>
      <c r="AG17" s="12">
        <f t="shared" si="3"/>
        <v>4</v>
      </c>
      <c r="AH17" s="12">
        <f t="shared" si="3"/>
        <v>1</v>
      </c>
      <c r="AI17" s="12">
        <f t="shared" si="3"/>
        <v>10</v>
      </c>
      <c r="AJ17" s="12">
        <f t="shared" si="3"/>
        <v>5</v>
      </c>
      <c r="AK17" s="12">
        <f t="shared" si="3"/>
        <v>1</v>
      </c>
    </row>
    <row r="18" spans="1:37" ht="21.75" customHeight="1" x14ac:dyDescent="0.25">
      <c r="A18" s="52" t="s">
        <v>10</v>
      </c>
      <c r="B18" s="52"/>
      <c r="C18" s="52"/>
      <c r="D18" s="16">
        <f>D17*100/D17</f>
        <v>100</v>
      </c>
      <c r="E18" s="13">
        <f>E17*100/D17</f>
        <v>75</v>
      </c>
      <c r="F18" s="13">
        <f>F17*100/D17</f>
        <v>18.75</v>
      </c>
      <c r="G18" s="13">
        <f>G17*100/D17</f>
        <v>6.25</v>
      </c>
      <c r="H18" s="13">
        <f>H17*100/D17</f>
        <v>68.75</v>
      </c>
      <c r="I18" s="13">
        <f>I17*100/D17</f>
        <v>25</v>
      </c>
      <c r="J18" s="13">
        <f>J17*100/D17</f>
        <v>6.25</v>
      </c>
      <c r="K18" s="13">
        <f>K17*100/D17</f>
        <v>68.75</v>
      </c>
      <c r="L18" s="13">
        <f>L17*100/D17</f>
        <v>31.25</v>
      </c>
      <c r="M18" s="13">
        <f>M17*100/D17</f>
        <v>0</v>
      </c>
      <c r="N18" s="13">
        <f>N17*100/D17</f>
        <v>75</v>
      </c>
      <c r="O18" s="13">
        <f>O17*100/D17</f>
        <v>25</v>
      </c>
      <c r="P18" s="13">
        <f>P17*100/D17</f>
        <v>0</v>
      </c>
      <c r="Q18" s="13">
        <f>Q17*100/D17</f>
        <v>62.5</v>
      </c>
      <c r="R18" s="13">
        <f>R17*100/D17</f>
        <v>25</v>
      </c>
      <c r="S18" s="13">
        <f>S17*100/D17</f>
        <v>12.5</v>
      </c>
      <c r="T18" s="13">
        <f>T17*100/D17</f>
        <v>68.75</v>
      </c>
      <c r="U18" s="13">
        <f>U17*100/D17</f>
        <v>31.25</v>
      </c>
      <c r="V18" s="13">
        <f>V17*100/D17</f>
        <v>0</v>
      </c>
      <c r="W18" s="13">
        <f>W17*100/D17</f>
        <v>75</v>
      </c>
      <c r="X18" s="13">
        <f>X17*100/D17</f>
        <v>18.75</v>
      </c>
      <c r="Y18" s="13">
        <f>Y17*100/D17</f>
        <v>6.25</v>
      </c>
      <c r="Z18" s="13">
        <f>Z17*100/D17</f>
        <v>68.75</v>
      </c>
      <c r="AA18" s="13">
        <f>AA17*100/D17</f>
        <v>31.25</v>
      </c>
      <c r="AB18" s="13">
        <f>AB17*100/D17</f>
        <v>0</v>
      </c>
      <c r="AC18" s="13">
        <f>AC17*100/D17</f>
        <v>75</v>
      </c>
      <c r="AD18" s="13">
        <f>AD17*100/D17</f>
        <v>25</v>
      </c>
      <c r="AE18" s="13">
        <f>AE17*100/D17</f>
        <v>0</v>
      </c>
      <c r="AF18" s="13">
        <f>AF17*100/D17</f>
        <v>68.75</v>
      </c>
      <c r="AG18" s="13">
        <f>AG17*100/D17</f>
        <v>25</v>
      </c>
      <c r="AH18" s="13">
        <f>AH17*100/D17</f>
        <v>6.25</v>
      </c>
      <c r="AI18" s="13">
        <f>AI17*100/D17</f>
        <v>62.5</v>
      </c>
      <c r="AJ18" s="13">
        <f>AJ17*100/D17</f>
        <v>31.25</v>
      </c>
      <c r="AK18" s="13">
        <f>AK17*100/D17</f>
        <v>6.25</v>
      </c>
    </row>
  </sheetData>
  <mergeCells count="34">
    <mergeCell ref="AJ2:AK2"/>
    <mergeCell ref="AI8:AI9"/>
    <mergeCell ref="AJ8:AJ9"/>
    <mergeCell ref="AK8:AK9"/>
    <mergeCell ref="S8:S9"/>
    <mergeCell ref="O2:S2"/>
    <mergeCell ref="A7:A9"/>
    <mergeCell ref="B7:B9"/>
    <mergeCell ref="C7:C9"/>
    <mergeCell ref="D7:D9"/>
    <mergeCell ref="E7:G7"/>
    <mergeCell ref="Q7:S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opLeftCell="I1" zoomScale="70" zoomScaleNormal="70" workbookViewId="0">
      <selection activeCell="AE21" sqref="AE2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9" t="s">
        <v>30</v>
      </c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1" t="s">
        <v>53</v>
      </c>
      <c r="S2" s="31"/>
      <c r="T2" s="31"/>
      <c r="U2" s="31"/>
      <c r="V2" s="3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5" t="s">
        <v>16</v>
      </c>
      <c r="AN2" s="45"/>
    </row>
    <row r="3" spans="1:40" ht="15.75" x14ac:dyDescent="0.25">
      <c r="A3" s="3"/>
      <c r="B3" s="31" t="s">
        <v>47</v>
      </c>
      <c r="C3" s="31"/>
      <c r="D3" s="31"/>
      <c r="E3" s="31"/>
      <c r="F3" s="3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1" t="s">
        <v>45</v>
      </c>
      <c r="S3" s="31"/>
      <c r="T3" s="31"/>
      <c r="U3" s="31"/>
      <c r="V3" s="31"/>
      <c r="W3" s="31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6" t="s">
        <v>51</v>
      </c>
      <c r="S4" s="36"/>
      <c r="T4" s="36"/>
      <c r="U4" s="36"/>
      <c r="V4" s="36"/>
      <c r="W4" s="36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4" t="s">
        <v>0</v>
      </c>
      <c r="B7" s="40" t="s">
        <v>2</v>
      </c>
      <c r="C7" s="40" t="s">
        <v>3</v>
      </c>
      <c r="D7" s="40" t="s">
        <v>9</v>
      </c>
      <c r="E7" s="40" t="s">
        <v>4</v>
      </c>
      <c r="F7" s="40"/>
      <c r="G7" s="40"/>
      <c r="H7" s="32" t="s">
        <v>7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40" t="s">
        <v>5</v>
      </c>
      <c r="U7" s="40"/>
      <c r="V7" s="40"/>
      <c r="W7" s="32" t="s">
        <v>8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4"/>
      <c r="AL7" s="40" t="s">
        <v>6</v>
      </c>
      <c r="AM7" s="40"/>
      <c r="AN7" s="40"/>
    </row>
    <row r="8" spans="1:40" ht="15.75" customHeight="1" x14ac:dyDescent="0.25">
      <c r="A8" s="44"/>
      <c r="B8" s="40"/>
      <c r="C8" s="40"/>
      <c r="D8" s="40"/>
      <c r="E8" s="29" t="s">
        <v>13</v>
      </c>
      <c r="F8" s="29" t="s">
        <v>14</v>
      </c>
      <c r="G8" s="29" t="s">
        <v>15</v>
      </c>
      <c r="H8" s="59" t="s">
        <v>17</v>
      </c>
      <c r="I8" s="60"/>
      <c r="J8" s="61"/>
      <c r="K8" s="56" t="s">
        <v>18</v>
      </c>
      <c r="L8" s="57"/>
      <c r="M8" s="58"/>
      <c r="N8" s="53" t="s">
        <v>25</v>
      </c>
      <c r="O8" s="54"/>
      <c r="P8" s="55"/>
      <c r="Q8" s="47" t="s">
        <v>21</v>
      </c>
      <c r="R8" s="48"/>
      <c r="S8" s="49"/>
      <c r="T8" s="29" t="s">
        <v>13</v>
      </c>
      <c r="U8" s="29" t="s">
        <v>14</v>
      </c>
      <c r="V8" s="29" t="s">
        <v>15</v>
      </c>
      <c r="W8" s="46" t="s">
        <v>22</v>
      </c>
      <c r="X8" s="46"/>
      <c r="Y8" s="46"/>
      <c r="Z8" s="46" t="s">
        <v>19</v>
      </c>
      <c r="AA8" s="46"/>
      <c r="AB8" s="46"/>
      <c r="AC8" s="44" t="s">
        <v>23</v>
      </c>
      <c r="AD8" s="44"/>
      <c r="AE8" s="44"/>
      <c r="AF8" s="44" t="s">
        <v>24</v>
      </c>
      <c r="AG8" s="44"/>
      <c r="AH8" s="44"/>
      <c r="AI8" s="48" t="s">
        <v>20</v>
      </c>
      <c r="AJ8" s="48"/>
      <c r="AK8" s="49"/>
      <c r="AL8" s="29" t="s">
        <v>13</v>
      </c>
      <c r="AM8" s="29" t="s">
        <v>14</v>
      </c>
      <c r="AN8" s="29" t="s">
        <v>15</v>
      </c>
    </row>
    <row r="9" spans="1:40" ht="126.75" customHeight="1" x14ac:dyDescent="0.25">
      <c r="A9" s="44"/>
      <c r="B9" s="40"/>
      <c r="C9" s="40"/>
      <c r="D9" s="40"/>
      <c r="E9" s="30"/>
      <c r="F9" s="30"/>
      <c r="G9" s="30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30"/>
      <c r="U9" s="30"/>
      <c r="V9" s="30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30"/>
      <c r="AM9" s="30"/>
      <c r="AN9" s="30"/>
    </row>
    <row r="10" spans="1:40" ht="15.75" x14ac:dyDescent="0.25">
      <c r="A10" s="5">
        <v>1</v>
      </c>
      <c r="B10" s="5" t="s">
        <v>54</v>
      </c>
      <c r="C10" s="5" t="s">
        <v>46</v>
      </c>
      <c r="D10" s="5">
        <v>16</v>
      </c>
      <c r="E10" s="5">
        <v>14</v>
      </c>
      <c r="F10" s="5">
        <v>2</v>
      </c>
      <c r="G10" s="5">
        <v>0</v>
      </c>
      <c r="H10" s="5">
        <v>13</v>
      </c>
      <c r="I10" s="5">
        <v>2</v>
      </c>
      <c r="J10" s="5">
        <v>1</v>
      </c>
      <c r="K10" s="5">
        <v>13</v>
      </c>
      <c r="L10" s="5">
        <v>2</v>
      </c>
      <c r="M10" s="5">
        <v>1</v>
      </c>
      <c r="N10" s="5">
        <v>12</v>
      </c>
      <c r="O10" s="5">
        <v>3</v>
      </c>
      <c r="P10" s="5">
        <v>1</v>
      </c>
      <c r="Q10" s="5">
        <v>11</v>
      </c>
      <c r="R10" s="5">
        <v>3</v>
      </c>
      <c r="S10" s="5">
        <v>2</v>
      </c>
      <c r="T10" s="5">
        <v>12</v>
      </c>
      <c r="U10" s="5">
        <v>2</v>
      </c>
      <c r="V10" s="5">
        <v>2</v>
      </c>
      <c r="W10" s="5">
        <v>12</v>
      </c>
      <c r="X10" s="5">
        <v>2</v>
      </c>
      <c r="Y10" s="5">
        <v>2</v>
      </c>
      <c r="Z10" s="5">
        <v>11</v>
      </c>
      <c r="AA10" s="5">
        <v>3</v>
      </c>
      <c r="AB10" s="5">
        <v>2</v>
      </c>
      <c r="AC10" s="5">
        <v>14</v>
      </c>
      <c r="AD10" s="5">
        <v>1</v>
      </c>
      <c r="AE10" s="5">
        <v>1</v>
      </c>
      <c r="AF10" s="5">
        <v>12</v>
      </c>
      <c r="AG10" s="5">
        <v>2</v>
      </c>
      <c r="AH10" s="5">
        <v>2</v>
      </c>
      <c r="AI10" s="5">
        <v>14</v>
      </c>
      <c r="AJ10" s="5">
        <v>2</v>
      </c>
      <c r="AK10" s="5">
        <v>0</v>
      </c>
      <c r="AL10" s="5">
        <v>13</v>
      </c>
      <c r="AM10" s="5">
        <v>2</v>
      </c>
      <c r="AN10" s="5">
        <v>1</v>
      </c>
    </row>
    <row r="11" spans="1:40" ht="15.75" x14ac:dyDescent="0.25">
      <c r="A11" s="5">
        <v>2</v>
      </c>
      <c r="B11" s="5" t="s">
        <v>55</v>
      </c>
      <c r="C11" s="5" t="s">
        <v>56</v>
      </c>
      <c r="D11" s="5">
        <v>14</v>
      </c>
      <c r="E11" s="5">
        <v>12</v>
      </c>
      <c r="F11" s="5">
        <v>2</v>
      </c>
      <c r="G11" s="5">
        <v>0</v>
      </c>
      <c r="H11" s="5">
        <v>11</v>
      </c>
      <c r="I11" s="5">
        <v>2</v>
      </c>
      <c r="J11" s="5">
        <v>1</v>
      </c>
      <c r="K11" s="5">
        <v>12</v>
      </c>
      <c r="L11" s="5">
        <v>2</v>
      </c>
      <c r="M11" s="5">
        <v>0</v>
      </c>
      <c r="N11" s="5">
        <v>11</v>
      </c>
      <c r="O11" s="5">
        <v>2</v>
      </c>
      <c r="P11" s="5">
        <v>1</v>
      </c>
      <c r="Q11" s="5">
        <v>12</v>
      </c>
      <c r="R11" s="5">
        <v>2</v>
      </c>
      <c r="S11" s="5">
        <v>0</v>
      </c>
      <c r="T11" s="5">
        <v>11</v>
      </c>
      <c r="U11" s="5">
        <v>2</v>
      </c>
      <c r="V11" s="5">
        <v>1</v>
      </c>
      <c r="W11" s="5">
        <v>12</v>
      </c>
      <c r="X11" s="5">
        <v>2</v>
      </c>
      <c r="Y11" s="5">
        <v>0</v>
      </c>
      <c r="Z11" s="5">
        <v>11</v>
      </c>
      <c r="AA11" s="5">
        <v>2</v>
      </c>
      <c r="AB11" s="5">
        <v>1</v>
      </c>
      <c r="AC11" s="5">
        <v>12</v>
      </c>
      <c r="AD11" s="5">
        <v>2</v>
      </c>
      <c r="AE11" s="5">
        <v>0</v>
      </c>
      <c r="AF11" s="5">
        <v>13</v>
      </c>
      <c r="AG11" s="5">
        <v>1</v>
      </c>
      <c r="AH11" s="5">
        <v>0</v>
      </c>
      <c r="AI11" s="5">
        <v>12</v>
      </c>
      <c r="AJ11" s="5">
        <v>2</v>
      </c>
      <c r="AK11" s="5">
        <v>0</v>
      </c>
      <c r="AL11" s="5">
        <v>13</v>
      </c>
      <c r="AM11" s="5">
        <v>1</v>
      </c>
      <c r="AN11" s="5">
        <v>0</v>
      </c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1" t="s">
        <v>1</v>
      </c>
      <c r="B17" s="42"/>
      <c r="C17" s="43"/>
      <c r="D17" s="21">
        <v>30</v>
      </c>
      <c r="E17" s="5">
        <v>26</v>
      </c>
      <c r="F17" s="5">
        <v>4</v>
      </c>
      <c r="G17" s="5">
        <v>0</v>
      </c>
      <c r="H17" s="5">
        <v>24</v>
      </c>
      <c r="I17" s="5">
        <v>4</v>
      </c>
      <c r="J17" s="5">
        <v>2</v>
      </c>
      <c r="K17" s="5">
        <v>25</v>
      </c>
      <c r="L17" s="5">
        <v>4</v>
      </c>
      <c r="M17" s="5">
        <v>1</v>
      </c>
      <c r="N17" s="5">
        <v>23</v>
      </c>
      <c r="O17" s="5">
        <v>5</v>
      </c>
      <c r="P17" s="5">
        <v>2</v>
      </c>
      <c r="Q17" s="5">
        <v>23</v>
      </c>
      <c r="R17" s="5">
        <v>5</v>
      </c>
      <c r="S17" s="5">
        <v>2</v>
      </c>
      <c r="T17" s="5">
        <v>23</v>
      </c>
      <c r="U17" s="5">
        <v>4</v>
      </c>
      <c r="V17" s="5">
        <v>3</v>
      </c>
      <c r="W17" s="5">
        <v>24</v>
      </c>
      <c r="X17" s="5">
        <v>4</v>
      </c>
      <c r="Y17" s="5">
        <v>2</v>
      </c>
      <c r="Z17" s="5">
        <v>22</v>
      </c>
      <c r="AA17" s="5">
        <v>5</v>
      </c>
      <c r="AB17" s="5">
        <v>3</v>
      </c>
      <c r="AC17" s="5">
        <v>26</v>
      </c>
      <c r="AD17" s="5">
        <v>3</v>
      </c>
      <c r="AE17" s="5">
        <v>1</v>
      </c>
      <c r="AF17" s="5">
        <v>25</v>
      </c>
      <c r="AG17" s="5">
        <v>3</v>
      </c>
      <c r="AH17" s="5">
        <v>2</v>
      </c>
      <c r="AI17" s="5">
        <v>26</v>
      </c>
      <c r="AJ17" s="5">
        <v>4</v>
      </c>
      <c r="AK17" s="5">
        <v>0</v>
      </c>
      <c r="AL17" s="5">
        <v>26</v>
      </c>
      <c r="AM17" s="5">
        <v>3</v>
      </c>
      <c r="AN17" s="5">
        <v>1</v>
      </c>
    </row>
    <row r="18" spans="1:40" ht="18.75" customHeight="1" x14ac:dyDescent="0.25">
      <c r="A18" s="52" t="s">
        <v>10</v>
      </c>
      <c r="B18" s="52"/>
      <c r="C18" s="52"/>
      <c r="D18" s="11">
        <f>D17*100/D17</f>
        <v>100</v>
      </c>
      <c r="E18" s="5">
        <f>E17*100/D17</f>
        <v>86.666666666666671</v>
      </c>
      <c r="F18" s="5">
        <f>F17*100/D17</f>
        <v>13.333333333333334</v>
      </c>
      <c r="G18" s="5">
        <f>G17*100/D17</f>
        <v>0</v>
      </c>
      <c r="H18" s="5">
        <f>H17*100/D17</f>
        <v>80</v>
      </c>
      <c r="I18" s="5">
        <f>I17*100/D17</f>
        <v>13.333333333333334</v>
      </c>
      <c r="J18" s="5">
        <f>J17*100/D17</f>
        <v>6.666666666666667</v>
      </c>
      <c r="K18" s="5">
        <f>K17*100/D17</f>
        <v>83.333333333333329</v>
      </c>
      <c r="L18" s="5">
        <f>L17*100/D17</f>
        <v>13.333333333333334</v>
      </c>
      <c r="M18" s="5">
        <f>M17*100/D17</f>
        <v>3.3333333333333335</v>
      </c>
      <c r="N18" s="5">
        <f>N17*100/D17</f>
        <v>76.666666666666671</v>
      </c>
      <c r="O18" s="5">
        <f>O17*100/D17</f>
        <v>16.666666666666668</v>
      </c>
      <c r="P18" s="5">
        <f>P17*100/D17</f>
        <v>6.666666666666667</v>
      </c>
      <c r="Q18" s="5">
        <f>Q17*100/D17</f>
        <v>76.666666666666671</v>
      </c>
      <c r="R18" s="5">
        <f>R17*100/D17</f>
        <v>16.666666666666668</v>
      </c>
      <c r="S18" s="5">
        <f>S17*100/D17</f>
        <v>6.666666666666667</v>
      </c>
      <c r="T18" s="5">
        <f>T17*100/D17</f>
        <v>76.666666666666671</v>
      </c>
      <c r="U18" s="5">
        <f>U17*100/D17</f>
        <v>13.333333333333334</v>
      </c>
      <c r="V18" s="5">
        <f>V17*100/D17</f>
        <v>10</v>
      </c>
      <c r="W18" s="5">
        <f>W17*100/D17</f>
        <v>80</v>
      </c>
      <c r="X18" s="5">
        <f>X17*100/D17</f>
        <v>13.333333333333334</v>
      </c>
      <c r="Y18" s="5">
        <f>Y17*100/D17</f>
        <v>6.666666666666667</v>
      </c>
      <c r="Z18" s="5">
        <f>Z17*100/D17</f>
        <v>73.333333333333329</v>
      </c>
      <c r="AA18" s="5">
        <f>AA17*100/D17</f>
        <v>16.666666666666668</v>
      </c>
      <c r="AB18" s="5">
        <f>AB17*100/D17</f>
        <v>10</v>
      </c>
      <c r="AC18" s="5">
        <f>AC17*100/D17</f>
        <v>86.666666666666671</v>
      </c>
      <c r="AD18" s="5">
        <f>AD17*100/D17</f>
        <v>10</v>
      </c>
      <c r="AE18" s="5">
        <f>AE17*100/D17</f>
        <v>3.3333333333333335</v>
      </c>
      <c r="AF18" s="5">
        <f>AF17*100/D17</f>
        <v>83.333333333333329</v>
      </c>
      <c r="AG18" s="5">
        <f>AG17*100/D17</f>
        <v>10</v>
      </c>
      <c r="AH18" s="5">
        <f>AH17*100/D17</f>
        <v>6.666666666666667</v>
      </c>
      <c r="AI18" s="5">
        <f>AI17*100/D17</f>
        <v>86.666666666666671</v>
      </c>
      <c r="AJ18" s="5">
        <f>AJ17*100/D17</f>
        <v>13.333333333333334</v>
      </c>
      <c r="AK18" s="5">
        <f>AK17*100/D17</f>
        <v>0</v>
      </c>
      <c r="AL18" s="5">
        <f>AL17*100/D17</f>
        <v>86.666666666666671</v>
      </c>
      <c r="AM18" s="5">
        <f>AM17*100/D17</f>
        <v>10</v>
      </c>
      <c r="AN18" s="5">
        <f>AN17*100/D17</f>
        <v>3.3333333333333335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selection activeCell="N19" sqref="N19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2"/>
      <c r="O1" s="62"/>
      <c r="V1" s="45" t="s">
        <v>16</v>
      </c>
      <c r="W1" s="45"/>
    </row>
    <row r="2" spans="1:23" ht="15.75" x14ac:dyDescent="0.25">
      <c r="B2" s="7" t="s">
        <v>29</v>
      </c>
      <c r="C2" s="2"/>
      <c r="E2" s="2"/>
      <c r="F2" s="2"/>
      <c r="I2" s="31" t="s">
        <v>58</v>
      </c>
      <c r="J2" s="31"/>
      <c r="K2" s="31"/>
      <c r="L2" s="31"/>
      <c r="M2" s="31"/>
      <c r="N2" s="3"/>
      <c r="O2" s="3"/>
    </row>
    <row r="3" spans="1:23" ht="15.75" x14ac:dyDescent="0.25">
      <c r="A3" s="3"/>
      <c r="B3" s="35" t="s">
        <v>57</v>
      </c>
      <c r="C3" s="35"/>
      <c r="D3" s="35"/>
      <c r="E3" s="35"/>
      <c r="F3" s="35"/>
      <c r="G3" s="35"/>
      <c r="H3" s="2"/>
      <c r="I3" s="35" t="s">
        <v>45</v>
      </c>
      <c r="J3" s="35"/>
      <c r="K3" s="35"/>
      <c r="L3" s="35"/>
      <c r="M3" s="35"/>
      <c r="N3" s="35"/>
      <c r="O3" s="3"/>
      <c r="P3" s="3"/>
      <c r="Q3" s="3"/>
    </row>
    <row r="4" spans="1:23" ht="15.75" x14ac:dyDescent="0.25">
      <c r="C4" s="8"/>
      <c r="E4" s="3"/>
      <c r="F4" s="3"/>
      <c r="I4" s="36" t="s">
        <v>60</v>
      </c>
      <c r="J4" s="36"/>
      <c r="K4" s="36"/>
      <c r="L4" s="36"/>
      <c r="M4" s="36"/>
      <c r="N4" s="36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29" t="s">
        <v>36</v>
      </c>
      <c r="B7" s="40" t="s">
        <v>12</v>
      </c>
      <c r="C7" s="40" t="s">
        <v>4</v>
      </c>
      <c r="D7" s="40"/>
      <c r="E7" s="40"/>
      <c r="F7" s="40" t="s">
        <v>7</v>
      </c>
      <c r="G7" s="40"/>
      <c r="H7" s="40"/>
      <c r="I7" s="40" t="s">
        <v>5</v>
      </c>
      <c r="J7" s="40"/>
      <c r="K7" s="40"/>
      <c r="L7" s="40" t="s">
        <v>8</v>
      </c>
      <c r="M7" s="40"/>
      <c r="N7" s="40"/>
      <c r="O7" s="40" t="s">
        <v>6</v>
      </c>
      <c r="P7" s="40"/>
      <c r="Q7" s="40"/>
      <c r="R7" s="44" t="s">
        <v>35</v>
      </c>
      <c r="S7" s="44"/>
      <c r="T7" s="44"/>
      <c r="U7" s="44"/>
      <c r="V7" s="44"/>
      <c r="W7" s="44"/>
    </row>
    <row r="8" spans="1:23" ht="63" x14ac:dyDescent="0.25">
      <c r="A8" s="30"/>
      <c r="B8" s="40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3" t="s">
        <v>10</v>
      </c>
      <c r="V8" s="1" t="s">
        <v>15</v>
      </c>
      <c r="W8" s="1" t="s">
        <v>10</v>
      </c>
    </row>
    <row r="9" spans="1:23" ht="15.75" x14ac:dyDescent="0.25">
      <c r="A9" s="17" t="s">
        <v>26</v>
      </c>
      <c r="B9" s="12">
        <v>21</v>
      </c>
      <c r="C9" s="12">
        <v>17</v>
      </c>
      <c r="D9" s="12">
        <v>4</v>
      </c>
      <c r="E9" s="12">
        <v>0</v>
      </c>
      <c r="F9" s="12">
        <v>14</v>
      </c>
      <c r="G9" s="12">
        <v>4</v>
      </c>
      <c r="H9" s="12">
        <v>4</v>
      </c>
      <c r="I9" s="12">
        <v>15</v>
      </c>
      <c r="J9" s="12">
        <v>4</v>
      </c>
      <c r="K9" s="12">
        <v>2</v>
      </c>
      <c r="L9" s="12">
        <v>16</v>
      </c>
      <c r="M9" s="12">
        <v>4</v>
      </c>
      <c r="N9" s="12">
        <v>1</v>
      </c>
      <c r="O9" s="12">
        <v>12</v>
      </c>
      <c r="P9" s="12">
        <v>6</v>
      </c>
      <c r="Q9" s="12">
        <v>3</v>
      </c>
      <c r="R9" s="5">
        <f t="shared" ref="R9:R13" si="0">(C9+F9+I9+L9+O9)/5</f>
        <v>14.8</v>
      </c>
      <c r="S9" s="6">
        <f>R9*100/B9</f>
        <v>70.476190476190482</v>
      </c>
      <c r="T9" s="5">
        <f>(D9+G9+J9+M9+P9)/5</f>
        <v>4.4000000000000004</v>
      </c>
      <c r="U9" s="6">
        <f>T9*100/B9</f>
        <v>20.952380952380956</v>
      </c>
      <c r="V9" s="25">
        <f>(E9+H9+K9+N9+Q9)/5</f>
        <v>2</v>
      </c>
      <c r="W9" s="6">
        <f>V9*100/B9</f>
        <v>9.5238095238095237</v>
      </c>
    </row>
    <row r="10" spans="1:23" ht="15.75" x14ac:dyDescent="0.25">
      <c r="A10" s="17" t="s">
        <v>27</v>
      </c>
      <c r="B10" s="12">
        <v>17</v>
      </c>
      <c r="C10" s="12">
        <v>15</v>
      </c>
      <c r="D10" s="12">
        <v>2</v>
      </c>
      <c r="E10" s="12">
        <v>0</v>
      </c>
      <c r="F10" s="12">
        <v>13</v>
      </c>
      <c r="G10" s="12">
        <v>4</v>
      </c>
      <c r="H10" s="12">
        <v>0</v>
      </c>
      <c r="I10" s="12">
        <v>12</v>
      </c>
      <c r="J10" s="12">
        <v>5</v>
      </c>
      <c r="K10" s="12">
        <v>0</v>
      </c>
      <c r="L10" s="12">
        <v>13</v>
      </c>
      <c r="M10" s="12">
        <v>4</v>
      </c>
      <c r="N10" s="12">
        <v>0</v>
      </c>
      <c r="O10" s="12">
        <v>13</v>
      </c>
      <c r="P10" s="12">
        <v>3</v>
      </c>
      <c r="Q10" s="12">
        <v>1</v>
      </c>
      <c r="R10" s="5">
        <f t="shared" si="0"/>
        <v>13.2</v>
      </c>
      <c r="S10" s="6">
        <f>R10*100/B10</f>
        <v>77.647058823529406</v>
      </c>
      <c r="T10" s="5">
        <f>(D10+G10+J10+M10+P10)/5</f>
        <v>3.6</v>
      </c>
      <c r="U10" s="6">
        <f>T10*100/B10</f>
        <v>21.176470588235293</v>
      </c>
      <c r="V10" s="25">
        <f>(E10+H10+K10+N10+Q10)/5</f>
        <v>0.2</v>
      </c>
      <c r="W10" s="6">
        <f>V10*100/B10</f>
        <v>1.1764705882352942</v>
      </c>
    </row>
    <row r="11" spans="1:23" ht="15.75" x14ac:dyDescent="0.25">
      <c r="A11" s="17" t="s">
        <v>28</v>
      </c>
      <c r="B11" s="12">
        <v>16</v>
      </c>
      <c r="C11" s="12">
        <v>12</v>
      </c>
      <c r="D11" s="12">
        <v>3</v>
      </c>
      <c r="E11" s="12">
        <v>1</v>
      </c>
      <c r="F11" s="12">
        <v>12</v>
      </c>
      <c r="G11" s="12">
        <v>4</v>
      </c>
      <c r="H11" s="12">
        <v>0</v>
      </c>
      <c r="I11" s="12">
        <v>10</v>
      </c>
      <c r="J11" s="12">
        <v>4</v>
      </c>
      <c r="K11" s="12">
        <v>2</v>
      </c>
      <c r="L11" s="12">
        <v>12</v>
      </c>
      <c r="M11" s="12">
        <v>3</v>
      </c>
      <c r="N11" s="12">
        <v>1</v>
      </c>
      <c r="O11" s="12">
        <v>10</v>
      </c>
      <c r="P11" s="12">
        <v>5</v>
      </c>
      <c r="Q11" s="12">
        <v>1</v>
      </c>
      <c r="R11" s="5">
        <f t="shared" si="0"/>
        <v>11.2</v>
      </c>
      <c r="S11" s="6">
        <f>R11*100/B11</f>
        <v>70</v>
      </c>
      <c r="T11" s="5">
        <f>(D11+G11+J11+M11+P11)/5</f>
        <v>3.8</v>
      </c>
      <c r="U11" s="6">
        <f>T11*100/B11</f>
        <v>23.75</v>
      </c>
      <c r="V11" s="25">
        <f>(E11+H11+K11+N11+Q11)/5</f>
        <v>1</v>
      </c>
      <c r="W11" s="6">
        <f>V11*100/B11</f>
        <v>6.25</v>
      </c>
    </row>
    <row r="12" spans="1:23" ht="15.75" x14ac:dyDescent="0.25">
      <c r="A12" s="17" t="s">
        <v>34</v>
      </c>
      <c r="B12" s="12">
        <v>30</v>
      </c>
      <c r="C12" s="12">
        <v>26</v>
      </c>
      <c r="D12" s="12">
        <v>4</v>
      </c>
      <c r="E12" s="12">
        <v>0</v>
      </c>
      <c r="F12" s="12">
        <v>25</v>
      </c>
      <c r="G12" s="12">
        <v>4</v>
      </c>
      <c r="H12" s="12">
        <v>1</v>
      </c>
      <c r="I12" s="12">
        <v>23</v>
      </c>
      <c r="J12" s="12">
        <v>4</v>
      </c>
      <c r="K12" s="12">
        <v>3</v>
      </c>
      <c r="L12" s="12">
        <v>26</v>
      </c>
      <c r="M12" s="12">
        <v>3</v>
      </c>
      <c r="N12" s="12">
        <v>1</v>
      </c>
      <c r="O12" s="12">
        <v>26</v>
      </c>
      <c r="P12" s="12">
        <v>3</v>
      </c>
      <c r="Q12" s="12">
        <v>1</v>
      </c>
      <c r="R12" s="5">
        <f t="shared" si="0"/>
        <v>25.2</v>
      </c>
      <c r="S12" s="6">
        <f>R12*100/B12</f>
        <v>84</v>
      </c>
      <c r="T12" s="5">
        <f>(D12+G12+J12+M12+P12)/5</f>
        <v>3.6</v>
      </c>
      <c r="U12" s="6">
        <f>T12*100/B12</f>
        <v>12</v>
      </c>
      <c r="V12" s="25">
        <f>(E12+H12+K12+N12+Q12)/5</f>
        <v>1.2</v>
      </c>
      <c r="W12" s="6">
        <f>V12*100/B12</f>
        <v>4</v>
      </c>
    </row>
    <row r="13" spans="1:23" ht="15.75" x14ac:dyDescent="0.25">
      <c r="A13" s="14" t="s">
        <v>1</v>
      </c>
      <c r="B13" s="14">
        <f>SUM(B8:B12)</f>
        <v>84</v>
      </c>
      <c r="C13" s="12">
        <f t="shared" ref="C13:Q13" si="1">SUM(C9:C12)</f>
        <v>70</v>
      </c>
      <c r="D13" s="12">
        <f t="shared" si="1"/>
        <v>13</v>
      </c>
      <c r="E13" s="12">
        <f t="shared" si="1"/>
        <v>1</v>
      </c>
      <c r="F13" s="12">
        <f t="shared" si="1"/>
        <v>64</v>
      </c>
      <c r="G13" s="12">
        <f t="shared" si="1"/>
        <v>16</v>
      </c>
      <c r="H13" s="12">
        <f t="shared" si="1"/>
        <v>5</v>
      </c>
      <c r="I13" s="12">
        <f t="shared" si="1"/>
        <v>60</v>
      </c>
      <c r="J13" s="12">
        <f t="shared" si="1"/>
        <v>17</v>
      </c>
      <c r="K13" s="12">
        <f t="shared" si="1"/>
        <v>7</v>
      </c>
      <c r="L13" s="12">
        <f t="shared" si="1"/>
        <v>67</v>
      </c>
      <c r="M13" s="12">
        <f t="shared" si="1"/>
        <v>14</v>
      </c>
      <c r="N13" s="12">
        <f t="shared" si="1"/>
        <v>3</v>
      </c>
      <c r="O13" s="12">
        <f t="shared" si="1"/>
        <v>61</v>
      </c>
      <c r="P13" s="12">
        <f t="shared" si="1"/>
        <v>17</v>
      </c>
      <c r="Q13" s="12">
        <f t="shared" si="1"/>
        <v>6</v>
      </c>
      <c r="R13" s="5">
        <f t="shared" si="0"/>
        <v>64.400000000000006</v>
      </c>
      <c r="S13" s="6">
        <f>R13*100/B13</f>
        <v>76.666666666666671</v>
      </c>
      <c r="T13" s="5">
        <f>(D13+G13+J13+M13+P13)/5</f>
        <v>15.4</v>
      </c>
      <c r="U13" s="6">
        <f>T13*100/B13</f>
        <v>18.333333333333332</v>
      </c>
      <c r="V13" s="25">
        <f>(E13+H13+K13+N13+Q13)/6</f>
        <v>3.6666666666666665</v>
      </c>
      <c r="W13" s="6">
        <f>V13*100/B13</f>
        <v>4.3650793650793647</v>
      </c>
    </row>
    <row r="14" spans="1:23" ht="17.25" customHeight="1" x14ac:dyDescent="0.25">
      <c r="A14" s="24" t="s">
        <v>11</v>
      </c>
      <c r="B14" s="15">
        <f>B13*100/B13</f>
        <v>100</v>
      </c>
      <c r="C14" s="13">
        <f>C13*100/B13</f>
        <v>83.333333333333329</v>
      </c>
      <c r="D14" s="13">
        <f>D13*100/B13</f>
        <v>15.476190476190476</v>
      </c>
      <c r="E14" s="13">
        <f>E13*100/B13</f>
        <v>1.1904761904761905</v>
      </c>
      <c r="F14" s="13">
        <f>F13*100/B13</f>
        <v>76.19047619047619</v>
      </c>
      <c r="G14" s="13">
        <f>G13*100/B13</f>
        <v>19.047619047619047</v>
      </c>
      <c r="H14" s="13">
        <f>H13*100/B13</f>
        <v>5.9523809523809526</v>
      </c>
      <c r="I14" s="13">
        <f>I13*100/B13</f>
        <v>71.428571428571431</v>
      </c>
      <c r="J14" s="13">
        <f>J13*100/B13</f>
        <v>20.238095238095237</v>
      </c>
      <c r="K14" s="13">
        <f>K13*100/B13</f>
        <v>8.3333333333333339</v>
      </c>
      <c r="L14" s="13">
        <f>L13*100/B13</f>
        <v>79.761904761904759</v>
      </c>
      <c r="M14" s="13">
        <f>M13*100/B13</f>
        <v>16.666666666666668</v>
      </c>
      <c r="N14" s="13">
        <f>N13*100/B13</f>
        <v>3.5714285714285716</v>
      </c>
      <c r="O14" s="13">
        <f>O13*100/B13</f>
        <v>72.61904761904762</v>
      </c>
      <c r="P14" s="13">
        <f>P13*100/B13</f>
        <v>20.238095238095237</v>
      </c>
      <c r="Q14" s="13">
        <f>Q13*100/B13</f>
        <v>7.1428571428571432</v>
      </c>
      <c r="R14" s="22"/>
      <c r="S14" s="22"/>
      <c r="T14" s="22"/>
      <c r="U14" s="22"/>
      <c r="V14" s="22"/>
      <c r="W14" s="22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 t="s">
        <v>59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Director</cp:lastModifiedBy>
  <dcterms:created xsi:type="dcterms:W3CDTF">2022-12-22T06:57:03Z</dcterms:created>
  <dcterms:modified xsi:type="dcterms:W3CDTF">2024-01-31T10:22:50Z</dcterms:modified>
</cp:coreProperties>
</file>